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0496" windowHeight="7776" tabRatio="962"/>
  </bookViews>
  <sheets>
    <sheet name="Sınav Ücreti" sheetId="13" r:id="rId1"/>
    <sheet name="Sınav Görev Katsayıları" sheetId="24" r:id="rId2"/>
  </sheets>
  <definedNames>
    <definedName name="_xlnm.Print_Area" localSheetId="0">'Sınav Ücreti'!$A$1:$N$33</definedName>
  </definedNames>
  <calcPr calcId="124519"/>
</workbook>
</file>

<file path=xl/calcChain.xml><?xml version="1.0" encoding="utf-8"?>
<calcChain xmlns="http://schemas.openxmlformats.org/spreadsheetml/2006/main">
  <c r="K28" i="13"/>
  <c r="C14"/>
  <c r="D19" l="1"/>
  <c r="E19" s="1"/>
  <c r="G19" l="1"/>
  <c r="H19" s="1"/>
  <c r="I19" s="1"/>
  <c r="I20" l="1"/>
</calcChain>
</file>

<file path=xl/sharedStrings.xml><?xml version="1.0" encoding="utf-8"?>
<sst xmlns="http://schemas.openxmlformats.org/spreadsheetml/2006/main" count="153" uniqueCount="54">
  <si>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</si>
  <si>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</si>
  <si>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</si>
  <si>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</si>
  <si>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</si>
  <si>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</si>
  <si>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AİT OLDUĞU YIL:</t>
  </si>
  <si>
    <t>Gösterge</t>
  </si>
  <si>
    <t>Tutar</t>
  </si>
  <si>
    <t>Birim Ücret</t>
  </si>
  <si>
    <t>Gündüz</t>
  </si>
  <si>
    <t>Damga Vergisi</t>
  </si>
  <si>
    <t>Hesaplayan/Onaylayan</t>
  </si>
  <si>
    <t>Not:</t>
  </si>
  <si>
    <t>Öğretmen</t>
  </si>
  <si>
    <t>aaaaa</t>
  </si>
  <si>
    <t>xxxxxxx</t>
  </si>
  <si>
    <t>Aylık Katsayı (1 Temmuz 2023) :</t>
  </si>
  <si>
    <t>Akova İlkokulu</t>
  </si>
  <si>
    <t xml:space="preserve">                                        SINAV ÜCRETİ BORDROSU</t>
  </si>
  <si>
    <t>Alacak</t>
  </si>
  <si>
    <t>Salon Başkanı</t>
  </si>
  <si>
    <t>Oturum Sayısı</t>
  </si>
  <si>
    <t>Görevi</t>
  </si>
  <si>
    <t>Vergi Oranı</t>
  </si>
  <si>
    <t xml:space="preserve">Gelir </t>
  </si>
  <si>
    <t>Kesinti Toplamı</t>
  </si>
  <si>
    <t>Net Ödenen</t>
  </si>
  <si>
    <t xml:space="preserve"> Toplam Alacak:         </t>
  </si>
  <si>
    <t>Yukarıda belirtilen kişiye ait 2023 yılı aralık ayına ait toplam 139,62 TL(yüzotuzdokuzTL,altmışiki Kr) alacak  hesaplanmıştır.</t>
  </si>
  <si>
    <t>*Gelir vergisi  %15, %20 ve %27 olarak hesaplanmıştır.</t>
  </si>
  <si>
    <t>Sınav Türü</t>
  </si>
  <si>
    <t>Görev</t>
  </si>
  <si>
    <t>Gösterge Rakamı</t>
  </si>
  <si>
    <t>Puan</t>
  </si>
  <si>
    <t>Açık Okul ve IOKB Sınavları</t>
  </si>
  <si>
    <t>Gözetmen</t>
  </si>
  <si>
    <t>Cezaevi Salon Başkanı</t>
  </si>
  <si>
    <t>Cezaevi Gözetmen</t>
  </si>
  <si>
    <t>Yedek Gözetmen</t>
  </si>
  <si>
    <t>Yardımcı Engelli Gözetmen</t>
  </si>
  <si>
    <t>Bina Sınav Sorumlusu</t>
  </si>
  <si>
    <t>Bina Sınav Komisyon Başkanı</t>
  </si>
  <si>
    <t>Bina Sınav Komisyon Üyesi</t>
  </si>
  <si>
    <t>Hizmetli</t>
  </si>
  <si>
    <t>Taşıyıcı</t>
  </si>
  <si>
    <t>Şöför</t>
  </si>
  <si>
    <t>BİLSEM</t>
  </si>
  <si>
    <t>E Sınav</t>
  </si>
  <si>
    <t>Uygulama İzleme Sorumlusu</t>
  </si>
  <si>
    <t>Bina Sorumlusu</t>
  </si>
  <si>
    <t>Merkezi Sınav</t>
  </si>
  <si>
    <t>MTSAS Sınavı</t>
  </si>
  <si>
    <t>Protokol Sınavı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</si>
</sst>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0"/>
  </numFmts>
  <fonts count="1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Protection="1"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2" borderId="21" xfId="0" applyFont="1" applyFill="1" applyBorder="1" applyProtection="1">
      <protection hidden="1"/>
    </xf>
    <xf numFmtId="2" fontId="10" fillId="0" borderId="11" xfId="0" applyNumberFormat="1" applyFont="1" applyBorder="1" applyProtection="1">
      <protection hidden="1"/>
    </xf>
    <xf numFmtId="2" fontId="10" fillId="0" borderId="22" xfId="0" applyNumberFormat="1" applyFont="1" applyBorder="1" applyProtection="1">
      <protection hidden="1"/>
    </xf>
    <xf numFmtId="0" fontId="10" fillId="2" borderId="11" xfId="0" applyFont="1" applyFill="1" applyBorder="1" applyProtection="1">
      <protection locked="0"/>
    </xf>
    <xf numFmtId="1" fontId="10" fillId="2" borderId="11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0" fillId="0" borderId="7" xfId="0" applyBorder="1"/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15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3"/>
  <sheetViews>
    <sheetView tabSelected="1" workbookViewId="0">
      <selection activeCell="G13" sqref="G13"/>
    </sheetView>
  </sheetViews>
  <sheetFormatPr defaultColWidth="9.109375" defaultRowHeight="14.4"/>
  <cols>
    <col min="1" max="1" width="3.33203125" style="19" customWidth="1"/>
    <col min="2" max="2" width="13.109375" style="19" customWidth="1"/>
    <col min="3" max="3" width="10.88671875" style="19" customWidth="1"/>
    <col min="4" max="4" width="9" style="19" customWidth="1"/>
    <col min="5" max="5" width="6.6640625" style="19" customWidth="1"/>
    <col min="6" max="6" width="7.33203125" style="19" customWidth="1"/>
    <col min="7" max="7" width="8.5546875" style="19" customWidth="1"/>
    <col min="8" max="8" width="9.33203125" style="19" customWidth="1"/>
    <col min="9" max="9" width="7.5546875" style="19" customWidth="1"/>
    <col min="10" max="10" width="6.109375" style="19" customWidth="1"/>
    <col min="11" max="11" width="5.6640625" style="19" customWidth="1"/>
    <col min="12" max="12" width="6.44140625" style="19" customWidth="1"/>
    <col min="13" max="13" width="7.33203125" style="19" customWidth="1"/>
    <col min="14" max="14" width="6.6640625" style="19" customWidth="1"/>
    <col min="15" max="16384" width="9.109375" style="19"/>
  </cols>
  <sheetData>
    <row r="2" spans="1:15" ht="17.399999999999999">
      <c r="B2" s="1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0"/>
    </row>
    <row r="4" spans="1:15">
      <c r="A4" s="20"/>
      <c r="B4" s="14"/>
      <c r="C4" s="55" t="s">
        <v>0</v>
      </c>
      <c r="D4" s="55"/>
      <c r="E4" s="55"/>
      <c r="F4" s="55"/>
      <c r="G4" s="55"/>
      <c r="H4" s="22"/>
      <c r="I4" s="23"/>
      <c r="J4" s="23"/>
      <c r="K4" s="23"/>
      <c r="L4" s="23"/>
      <c r="M4" s="23"/>
      <c r="N4" s="23"/>
      <c r="O4" s="20"/>
    </row>
    <row r="5" spans="1:15">
      <c r="A5" s="20"/>
      <c r="B5" s="13"/>
      <c r="C5" s="55"/>
      <c r="D5" s="55"/>
      <c r="E5" s="55"/>
      <c r="F5" s="55"/>
      <c r="G5" s="55"/>
      <c r="H5" s="22"/>
      <c r="I5" s="23"/>
      <c r="J5" s="24"/>
      <c r="K5" s="24"/>
      <c r="L5" s="24"/>
      <c r="M5" s="20"/>
      <c r="N5" s="20"/>
      <c r="O5" s="20"/>
    </row>
    <row r="6" spans="1:15">
      <c r="A6" s="20"/>
      <c r="B6" s="13"/>
      <c r="C6" s="4" t="s">
        <v>1</v>
      </c>
      <c r="D6" s="4"/>
      <c r="E6" s="56" t="s">
        <v>18</v>
      </c>
      <c r="F6" s="56"/>
      <c r="G6" s="56"/>
      <c r="H6" s="56"/>
      <c r="I6" s="56"/>
      <c r="J6" s="24"/>
      <c r="K6" s="24"/>
      <c r="L6" s="24"/>
      <c r="M6" s="20"/>
      <c r="N6" s="20"/>
      <c r="O6" s="20"/>
    </row>
    <row r="7" spans="1:15">
      <c r="A7" s="20"/>
      <c r="B7" s="13"/>
      <c r="C7" s="57" t="s">
        <v>2</v>
      </c>
      <c r="D7" s="57"/>
      <c r="E7" s="56">
        <v>11111</v>
      </c>
      <c r="F7" s="56"/>
      <c r="G7" s="56"/>
      <c r="H7" s="3"/>
      <c r="I7" s="33"/>
      <c r="J7" s="24"/>
      <c r="K7" s="24"/>
      <c r="L7" s="24"/>
      <c r="M7" s="20"/>
      <c r="N7" s="20"/>
      <c r="O7" s="20"/>
    </row>
    <row r="8" spans="1:15">
      <c r="A8" s="20"/>
      <c r="B8" s="13"/>
      <c r="C8" s="57" t="s">
        <v>3</v>
      </c>
      <c r="D8" s="57"/>
      <c r="E8" s="56" t="s">
        <v>15</v>
      </c>
      <c r="F8" s="56"/>
      <c r="G8" s="56"/>
      <c r="H8" s="3"/>
      <c r="I8" s="2"/>
      <c r="J8" s="24"/>
      <c r="K8" s="24"/>
      <c r="L8" s="24"/>
      <c r="M8" s="20"/>
      <c r="N8" s="20"/>
      <c r="O8" s="20"/>
    </row>
    <row r="9" spans="1:15">
      <c r="A9" s="20"/>
      <c r="B9" s="5" t="s">
        <v>4</v>
      </c>
      <c r="C9" s="5"/>
      <c r="D9" s="5"/>
      <c r="E9" s="56" t="s">
        <v>14</v>
      </c>
      <c r="F9" s="56"/>
      <c r="G9" s="43"/>
      <c r="H9" s="3"/>
      <c r="I9" s="6"/>
      <c r="J9" s="14"/>
      <c r="K9" s="14"/>
      <c r="L9" s="14"/>
      <c r="M9" s="14"/>
      <c r="N9" s="14"/>
      <c r="O9" s="20"/>
    </row>
    <row r="10" spans="1:15" ht="15" thickBot="1">
      <c r="A10" s="31"/>
      <c r="B10" s="64" t="s">
        <v>6</v>
      </c>
      <c r="C10" s="65"/>
      <c r="D10" s="65"/>
      <c r="E10" s="66">
        <v>2023</v>
      </c>
      <c r="F10" s="66"/>
      <c r="G10" s="32"/>
      <c r="H10" s="32"/>
      <c r="I10" s="32"/>
      <c r="J10" s="25"/>
      <c r="K10" s="25"/>
      <c r="L10" s="25"/>
      <c r="M10" s="20"/>
    </row>
    <row r="11" spans="1:15">
      <c r="A11" s="31"/>
      <c r="B11" s="58" t="s">
        <v>17</v>
      </c>
      <c r="C11" s="59"/>
      <c r="D11" s="59"/>
      <c r="E11" s="60">
        <v>0.50979600000000003</v>
      </c>
      <c r="F11" s="61"/>
      <c r="G11" s="16"/>
      <c r="H11" s="26"/>
      <c r="I11" s="26"/>
      <c r="J11" s="20"/>
    </row>
    <row r="12" spans="1:15">
      <c r="A12" s="20"/>
      <c r="B12" s="15"/>
      <c r="C12" s="16"/>
      <c r="D12" s="16"/>
      <c r="E12" s="16"/>
      <c r="F12" s="17"/>
      <c r="G12" s="16"/>
      <c r="H12" s="16"/>
      <c r="I12" s="16"/>
      <c r="J12" s="20"/>
    </row>
    <row r="13" spans="1:15">
      <c r="A13" s="20"/>
      <c r="B13" s="7" t="s">
        <v>7</v>
      </c>
      <c r="C13" s="8" t="s">
        <v>8</v>
      </c>
      <c r="D13" s="45" t="s">
        <v>9</v>
      </c>
      <c r="E13" s="46"/>
      <c r="F13" s="17"/>
      <c r="G13" s="16"/>
      <c r="H13" s="16"/>
      <c r="I13" s="16"/>
      <c r="J13" s="20"/>
    </row>
    <row r="14" spans="1:15" ht="15" thickBot="1">
      <c r="A14" s="20"/>
      <c r="B14" s="48">
        <v>1650</v>
      </c>
      <c r="C14" s="9">
        <f>E11*B14</f>
        <v>841.16340000000002</v>
      </c>
      <c r="D14" s="62" t="s">
        <v>10</v>
      </c>
      <c r="E14" s="63"/>
      <c r="F14" s="18"/>
      <c r="G14" s="16"/>
      <c r="H14" s="16"/>
      <c r="I14" s="16"/>
      <c r="J14" s="20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 ht="15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6" ht="27.6">
      <c r="A18" s="20"/>
      <c r="B18" s="50" t="s">
        <v>23</v>
      </c>
      <c r="C18" s="51" t="s">
        <v>22</v>
      </c>
      <c r="D18" s="49" t="s">
        <v>25</v>
      </c>
      <c r="E18" s="52" t="s">
        <v>11</v>
      </c>
      <c r="F18" s="52" t="s">
        <v>24</v>
      </c>
      <c r="G18" s="52" t="s">
        <v>26</v>
      </c>
      <c r="H18" s="53" t="s">
        <v>27</v>
      </c>
      <c r="I18" s="47" t="s">
        <v>20</v>
      </c>
      <c r="J18" s="34"/>
      <c r="K18" s="34"/>
      <c r="L18" s="34"/>
      <c r="M18" s="34"/>
      <c r="N18" s="44"/>
      <c r="O18" s="20"/>
    </row>
    <row r="19" spans="1:16" ht="15" thickBot="1">
      <c r="A19" s="20"/>
      <c r="B19" s="38" t="s">
        <v>21</v>
      </c>
      <c r="C19" s="41">
        <v>1</v>
      </c>
      <c r="D19" s="39">
        <f>C14*C19</f>
        <v>841.16340000000002</v>
      </c>
      <c r="E19" s="39">
        <f t="shared" ref="E19" si="0">D19*7.59/1000</f>
        <v>6.3844302060000002</v>
      </c>
      <c r="F19" s="42">
        <v>20</v>
      </c>
      <c r="G19" s="39">
        <f t="shared" ref="G19" si="1">D19*F19/100</f>
        <v>168.23267999999999</v>
      </c>
      <c r="H19" s="39">
        <f t="shared" ref="H19" si="2">D19-(G19+E19)</f>
        <v>666.54628979400002</v>
      </c>
      <c r="I19" s="40">
        <f>H19</f>
        <v>666.54628979400002</v>
      </c>
      <c r="J19" s="35"/>
      <c r="K19" s="36"/>
      <c r="L19" s="35"/>
      <c r="M19" s="35"/>
      <c r="N19" s="35"/>
      <c r="O19" s="20"/>
    </row>
    <row r="20" spans="1:16" ht="14.4" customHeight="1">
      <c r="A20" s="20"/>
      <c r="B20" s="28"/>
      <c r="C20" s="28"/>
      <c r="D20" s="28"/>
      <c r="E20" s="28"/>
      <c r="F20" s="68" t="s">
        <v>28</v>
      </c>
      <c r="G20" s="69"/>
      <c r="H20" s="70"/>
      <c r="I20" s="74">
        <f>SUM(I19:I19)</f>
        <v>666.54628979400002</v>
      </c>
      <c r="J20" s="37"/>
      <c r="K20" s="69"/>
      <c r="L20" s="69"/>
      <c r="M20" s="69"/>
      <c r="N20" s="76"/>
      <c r="O20" s="20"/>
    </row>
    <row r="21" spans="1:16" ht="15" thickBot="1">
      <c r="A21" s="20"/>
      <c r="B21" s="28"/>
      <c r="C21" s="28"/>
      <c r="D21" s="28"/>
      <c r="E21" s="28"/>
      <c r="F21" s="71"/>
      <c r="G21" s="72"/>
      <c r="H21" s="73"/>
      <c r="I21" s="75"/>
      <c r="J21" s="37"/>
      <c r="K21" s="69"/>
      <c r="L21" s="69"/>
      <c r="M21" s="69"/>
      <c r="N21" s="76"/>
      <c r="O21" s="20"/>
    </row>
    <row r="22" spans="1:1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6">
      <c r="A24" s="11" t="s">
        <v>29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2" t="s">
        <v>12</v>
      </c>
      <c r="L26" s="12"/>
      <c r="M26" s="12"/>
      <c r="N26" s="10"/>
      <c r="O26" s="2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2"/>
      <c r="L27" s="12"/>
      <c r="M27" s="12"/>
      <c r="N27" s="10"/>
      <c r="O27" s="2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77">
        <f ca="1">TODAY()</f>
        <v>45316</v>
      </c>
      <c r="L28" s="77"/>
      <c r="M28" s="12"/>
      <c r="N28" s="10"/>
      <c r="O28" s="2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67" t="s">
        <v>16</v>
      </c>
      <c r="L29" s="67"/>
      <c r="M29" s="12"/>
      <c r="N29" s="10"/>
      <c r="O29" s="2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67" t="s">
        <v>5</v>
      </c>
      <c r="L30" s="67"/>
      <c r="M30" s="12"/>
      <c r="N30" s="10"/>
      <c r="O30" s="20"/>
    </row>
    <row r="31" spans="1:16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30"/>
      <c r="L31" s="30"/>
      <c r="M31" s="24"/>
      <c r="N31" s="20"/>
      <c r="O31" s="20"/>
    </row>
    <row r="32" spans="1:16">
      <c r="A32" s="29" t="s">
        <v>13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7"/>
      <c r="O32" s="27"/>
      <c r="P32" s="27"/>
    </row>
    <row r="33" spans="1:16">
      <c r="A33" s="29" t="s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7"/>
      <c r="O33" s="27"/>
      <c r="P33" s="27"/>
    </row>
  </sheetData>
  <sheetProtection formatCells="0" formatColumns="0" formatRows="0"/>
  <mergeCells count="19">
    <mergeCell ref="K30:L30"/>
    <mergeCell ref="F20:H21"/>
    <mergeCell ref="I20:I21"/>
    <mergeCell ref="K20:M21"/>
    <mergeCell ref="N20:N21"/>
    <mergeCell ref="K28:L28"/>
    <mergeCell ref="K29:L29"/>
    <mergeCell ref="B11:D11"/>
    <mergeCell ref="E11:F11"/>
    <mergeCell ref="D14:E14"/>
    <mergeCell ref="E9:F9"/>
    <mergeCell ref="B10:D10"/>
    <mergeCell ref="E10:F10"/>
    <mergeCell ref="C4:G5"/>
    <mergeCell ref="E6:I6"/>
    <mergeCell ref="C7:D7"/>
    <mergeCell ref="E7:G7"/>
    <mergeCell ref="C8:D8"/>
    <mergeCell ref="E8:G8"/>
  </mergeCells>
  <conditionalFormatting sqref="I3:I5">
    <cfRule type="cellIs" dxfId="0" priority="1" operator="greaterThan">
      <formula>0</formula>
    </cfRule>
  </conditionalFormatting>
  <dataValidations count="3"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ErrorMessage="1" sqref="F19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61"/>
  <sheetViews>
    <sheetView topLeftCell="A10" workbookViewId="0">
      <selection activeCell="F10" sqref="F10"/>
    </sheetView>
  </sheetViews>
  <sheetFormatPr defaultRowHeight="14.4"/>
  <cols>
    <col min="1" max="1" width="33.33203125" customWidth="1"/>
    <col min="2" max="2" width="31.44140625" customWidth="1"/>
  </cols>
  <sheetData>
    <row r="2" spans="1:4">
      <c r="A2" s="54" t="s">
        <v>31</v>
      </c>
      <c r="B2" s="54" t="s">
        <v>32</v>
      </c>
      <c r="C2" s="54" t="s">
        <v>33</v>
      </c>
      <c r="D2" s="54" t="s">
        <v>34</v>
      </c>
    </row>
    <row r="3" spans="1:4">
      <c r="A3" s="54" t="s">
        <v>35</v>
      </c>
      <c r="B3" s="54" t="s">
        <v>21</v>
      </c>
      <c r="C3" s="54">
        <v>1650</v>
      </c>
      <c r="D3" s="54">
        <v>65</v>
      </c>
    </row>
    <row r="4" spans="1:4">
      <c r="A4" s="54" t="s">
        <v>35</v>
      </c>
      <c r="B4" s="54" t="s">
        <v>36</v>
      </c>
      <c r="C4" s="54">
        <v>1600</v>
      </c>
      <c r="D4" s="54">
        <v>63</v>
      </c>
    </row>
    <row r="5" spans="1:4">
      <c r="A5" s="54" t="s">
        <v>35</v>
      </c>
      <c r="B5" s="54" t="s">
        <v>37</v>
      </c>
      <c r="C5" s="54">
        <v>1650</v>
      </c>
      <c r="D5" s="54">
        <v>59</v>
      </c>
    </row>
    <row r="6" spans="1:4">
      <c r="A6" s="54" t="s">
        <v>35</v>
      </c>
      <c r="B6" s="54" t="s">
        <v>38</v>
      </c>
      <c r="C6" s="54">
        <v>1600</v>
      </c>
      <c r="D6" s="54">
        <v>57</v>
      </c>
    </row>
    <row r="7" spans="1:4">
      <c r="A7" s="54" t="s">
        <v>35</v>
      </c>
      <c r="B7" s="54" t="s">
        <v>39</v>
      </c>
      <c r="C7" s="54">
        <v>1200</v>
      </c>
      <c r="D7" s="54">
        <v>47</v>
      </c>
    </row>
    <row r="8" spans="1:4">
      <c r="A8" s="54" t="s">
        <v>35</v>
      </c>
      <c r="B8" s="54" t="s">
        <v>40</v>
      </c>
      <c r="C8" s="54">
        <v>2000</v>
      </c>
      <c r="D8" s="54">
        <v>71</v>
      </c>
    </row>
    <row r="9" spans="1:4">
      <c r="A9" s="54" t="s">
        <v>35</v>
      </c>
      <c r="B9" s="54" t="s">
        <v>41</v>
      </c>
      <c r="C9" s="54">
        <v>2000</v>
      </c>
      <c r="D9" s="54">
        <v>78</v>
      </c>
    </row>
    <row r="10" spans="1:4">
      <c r="A10" s="54" t="s">
        <v>35</v>
      </c>
      <c r="B10" s="54" t="s">
        <v>42</v>
      </c>
      <c r="C10" s="54">
        <v>1900</v>
      </c>
      <c r="D10" s="54">
        <v>75</v>
      </c>
    </row>
    <row r="11" spans="1:4">
      <c r="A11" s="54" t="s">
        <v>35</v>
      </c>
      <c r="B11" s="54" t="s">
        <v>43</v>
      </c>
      <c r="C11" s="54">
        <v>1700</v>
      </c>
      <c r="D11" s="54">
        <v>61</v>
      </c>
    </row>
    <row r="12" spans="1:4">
      <c r="A12" s="54" t="s">
        <v>35</v>
      </c>
      <c r="B12" s="54" t="s">
        <v>44</v>
      </c>
      <c r="C12" s="54">
        <v>1000</v>
      </c>
      <c r="D12" s="54">
        <v>36</v>
      </c>
    </row>
    <row r="13" spans="1:4">
      <c r="A13" s="54" t="s">
        <v>35</v>
      </c>
      <c r="B13" s="54" t="s">
        <v>45</v>
      </c>
      <c r="C13" s="54">
        <v>1000</v>
      </c>
      <c r="D13" s="54">
        <v>36</v>
      </c>
    </row>
    <row r="14" spans="1:4">
      <c r="A14" s="54" t="s">
        <v>35</v>
      </c>
      <c r="B14" s="54" t="s">
        <v>46</v>
      </c>
      <c r="C14" s="54">
        <v>1000</v>
      </c>
      <c r="D14" s="54">
        <v>36</v>
      </c>
    </row>
    <row r="15" spans="1:4">
      <c r="A15" s="54" t="s">
        <v>35</v>
      </c>
      <c r="B15" s="54" t="s">
        <v>43</v>
      </c>
      <c r="C15" s="54">
        <v>1700</v>
      </c>
      <c r="D15" s="54">
        <v>61</v>
      </c>
    </row>
    <row r="16" spans="1:4">
      <c r="A16" s="54" t="s">
        <v>47</v>
      </c>
      <c r="B16" s="54" t="s">
        <v>21</v>
      </c>
      <c r="C16" s="54">
        <v>1650</v>
      </c>
      <c r="D16" s="54">
        <v>65</v>
      </c>
    </row>
    <row r="17" spans="1:4">
      <c r="A17" s="54" t="s">
        <v>47</v>
      </c>
      <c r="B17" s="54" t="s">
        <v>36</v>
      </c>
      <c r="C17" s="54">
        <v>1600</v>
      </c>
      <c r="D17" s="54">
        <v>63</v>
      </c>
    </row>
    <row r="18" spans="1:4">
      <c r="A18" s="54" t="s">
        <v>47</v>
      </c>
      <c r="B18" s="54" t="s">
        <v>39</v>
      </c>
      <c r="C18" s="54">
        <v>1200</v>
      </c>
      <c r="D18" s="54">
        <v>47</v>
      </c>
    </row>
    <row r="19" spans="1:4">
      <c r="A19" s="54" t="s">
        <v>47</v>
      </c>
      <c r="B19" s="54" t="s">
        <v>40</v>
      </c>
      <c r="C19" s="54">
        <v>2000</v>
      </c>
      <c r="D19" s="54">
        <v>71</v>
      </c>
    </row>
    <row r="20" spans="1:4">
      <c r="A20" s="54" t="s">
        <v>47</v>
      </c>
      <c r="B20" s="54" t="s">
        <v>41</v>
      </c>
      <c r="C20" s="54">
        <v>2000</v>
      </c>
      <c r="D20" s="54">
        <v>78</v>
      </c>
    </row>
    <row r="21" spans="1:4">
      <c r="A21" s="54" t="s">
        <v>47</v>
      </c>
      <c r="B21" s="54" t="s">
        <v>42</v>
      </c>
      <c r="C21" s="54">
        <v>1900</v>
      </c>
      <c r="D21" s="54">
        <v>75</v>
      </c>
    </row>
    <row r="22" spans="1:4">
      <c r="A22" s="54" t="s">
        <v>47</v>
      </c>
      <c r="B22" s="54" t="s">
        <v>43</v>
      </c>
      <c r="C22" s="54">
        <v>1700</v>
      </c>
      <c r="D22" s="54">
        <v>61</v>
      </c>
    </row>
    <row r="23" spans="1:4">
      <c r="A23" s="54" t="s">
        <v>47</v>
      </c>
      <c r="B23" s="54" t="s">
        <v>44</v>
      </c>
      <c r="C23" s="54">
        <v>1000</v>
      </c>
      <c r="D23" s="54">
        <v>36</v>
      </c>
    </row>
    <row r="24" spans="1:4">
      <c r="A24" s="54" t="s">
        <v>47</v>
      </c>
      <c r="B24" s="54" t="s">
        <v>43</v>
      </c>
      <c r="C24" s="54">
        <v>1700</v>
      </c>
      <c r="D24" s="54">
        <v>61</v>
      </c>
    </row>
    <row r="25" spans="1:4">
      <c r="A25" s="54" t="s">
        <v>48</v>
      </c>
      <c r="B25" s="54" t="s">
        <v>49</v>
      </c>
      <c r="C25" s="54">
        <v>1500</v>
      </c>
      <c r="D25" s="54">
        <v>166</v>
      </c>
    </row>
    <row r="26" spans="1:4">
      <c r="A26" s="54" t="s">
        <v>48</v>
      </c>
      <c r="B26" s="54" t="s">
        <v>21</v>
      </c>
      <c r="C26" s="54">
        <v>1300</v>
      </c>
      <c r="D26" s="54">
        <v>144</v>
      </c>
    </row>
    <row r="27" spans="1:4">
      <c r="A27" s="54" t="s">
        <v>48</v>
      </c>
      <c r="B27" s="54" t="s">
        <v>36</v>
      </c>
      <c r="C27" s="54">
        <v>1200</v>
      </c>
      <c r="D27" s="54">
        <v>133</v>
      </c>
    </row>
    <row r="28" spans="1:4">
      <c r="A28" s="54" t="s">
        <v>48</v>
      </c>
      <c r="B28" s="54" t="s">
        <v>50</v>
      </c>
      <c r="C28" s="54">
        <v>1900</v>
      </c>
      <c r="D28" s="54">
        <v>106</v>
      </c>
    </row>
    <row r="29" spans="1:4">
      <c r="A29" s="54" t="s">
        <v>51</v>
      </c>
      <c r="B29" s="54" t="s">
        <v>43</v>
      </c>
      <c r="C29" s="54">
        <v>1700</v>
      </c>
      <c r="D29" s="54">
        <v>85</v>
      </c>
    </row>
    <row r="30" spans="1:4">
      <c r="A30" s="54" t="s">
        <v>51</v>
      </c>
      <c r="B30" s="54" t="s">
        <v>21</v>
      </c>
      <c r="C30" s="54">
        <v>1650</v>
      </c>
      <c r="D30" s="54">
        <v>94</v>
      </c>
    </row>
    <row r="31" spans="1:4">
      <c r="A31" s="54" t="s">
        <v>51</v>
      </c>
      <c r="B31" s="54" t="s">
        <v>36</v>
      </c>
      <c r="C31" s="54">
        <v>1600</v>
      </c>
      <c r="D31" s="54">
        <v>91</v>
      </c>
    </row>
    <row r="32" spans="1:4">
      <c r="A32" s="54" t="s">
        <v>51</v>
      </c>
      <c r="B32" s="54" t="s">
        <v>39</v>
      </c>
      <c r="C32" s="54">
        <v>1200</v>
      </c>
      <c r="D32" s="54">
        <v>69</v>
      </c>
    </row>
    <row r="33" spans="1:4">
      <c r="A33" s="54" t="s">
        <v>51</v>
      </c>
      <c r="B33" s="54" t="s">
        <v>40</v>
      </c>
      <c r="C33" s="54">
        <v>2000</v>
      </c>
      <c r="D33" s="54">
        <v>100</v>
      </c>
    </row>
    <row r="34" spans="1:4">
      <c r="A34" s="54" t="s">
        <v>51</v>
      </c>
      <c r="B34" s="54" t="s">
        <v>41</v>
      </c>
      <c r="C34" s="54">
        <v>2000</v>
      </c>
      <c r="D34" s="54">
        <v>114</v>
      </c>
    </row>
    <row r="35" spans="1:4">
      <c r="A35" s="54" t="s">
        <v>51</v>
      </c>
      <c r="B35" s="54" t="s">
        <v>42</v>
      </c>
      <c r="C35" s="54">
        <v>1900</v>
      </c>
      <c r="D35" s="54">
        <v>109</v>
      </c>
    </row>
    <row r="36" spans="1:4">
      <c r="A36" s="54" t="s">
        <v>51</v>
      </c>
      <c r="B36" s="54" t="s">
        <v>43</v>
      </c>
      <c r="C36" s="54">
        <v>1700</v>
      </c>
      <c r="D36" s="54">
        <v>85</v>
      </c>
    </row>
    <row r="37" spans="1:4">
      <c r="A37" s="54" t="s">
        <v>51</v>
      </c>
      <c r="B37" s="54" t="s">
        <v>44</v>
      </c>
      <c r="C37" s="54">
        <v>1000</v>
      </c>
      <c r="D37" s="54">
        <v>50</v>
      </c>
    </row>
    <row r="38" spans="1:4">
      <c r="A38" s="54" t="s">
        <v>51</v>
      </c>
      <c r="B38" s="54" t="s">
        <v>45</v>
      </c>
      <c r="C38" s="54">
        <v>1000</v>
      </c>
      <c r="D38" s="54">
        <v>50</v>
      </c>
    </row>
    <row r="39" spans="1:4">
      <c r="A39" s="54" t="s">
        <v>51</v>
      </c>
      <c r="B39" s="54" t="s">
        <v>46</v>
      </c>
      <c r="C39" s="54">
        <v>1000</v>
      </c>
      <c r="D39" s="54">
        <v>50</v>
      </c>
    </row>
    <row r="40" spans="1:4">
      <c r="A40" s="54" t="s">
        <v>52</v>
      </c>
      <c r="B40" s="54" t="s">
        <v>21</v>
      </c>
      <c r="C40" s="54">
        <v>1650</v>
      </c>
      <c r="D40" s="54">
        <v>122</v>
      </c>
    </row>
    <row r="41" spans="1:4">
      <c r="A41" s="54" t="s">
        <v>52</v>
      </c>
      <c r="B41" s="54" t="s">
        <v>42</v>
      </c>
      <c r="C41" s="54">
        <v>1900</v>
      </c>
      <c r="D41" s="54">
        <v>141</v>
      </c>
    </row>
    <row r="42" spans="1:4">
      <c r="A42" s="54" t="s">
        <v>52</v>
      </c>
      <c r="B42" s="54" t="s">
        <v>36</v>
      </c>
      <c r="C42" s="54">
        <v>1600</v>
      </c>
      <c r="D42" s="54">
        <v>119</v>
      </c>
    </row>
    <row r="43" spans="1:4">
      <c r="A43" s="54" t="s">
        <v>52</v>
      </c>
      <c r="B43" s="54" t="s">
        <v>39</v>
      </c>
      <c r="C43" s="54">
        <v>1200</v>
      </c>
      <c r="D43" s="54">
        <v>89</v>
      </c>
    </row>
    <row r="44" spans="1:4">
      <c r="A44" s="54" t="s">
        <v>52</v>
      </c>
      <c r="B44" s="54" t="s">
        <v>40</v>
      </c>
      <c r="C44" s="54">
        <v>2000</v>
      </c>
      <c r="D44" s="54">
        <v>125</v>
      </c>
    </row>
    <row r="45" spans="1:4">
      <c r="A45" s="54" t="s">
        <v>52</v>
      </c>
      <c r="B45" s="54" t="s">
        <v>43</v>
      </c>
      <c r="C45" s="54">
        <v>1700</v>
      </c>
      <c r="D45" s="54">
        <v>106</v>
      </c>
    </row>
    <row r="46" spans="1:4">
      <c r="A46" s="54" t="s">
        <v>52</v>
      </c>
      <c r="B46" s="54" t="s">
        <v>44</v>
      </c>
      <c r="C46" s="54">
        <v>1000</v>
      </c>
      <c r="D46" s="54">
        <v>63</v>
      </c>
    </row>
    <row r="47" spans="1:4">
      <c r="A47" s="54" t="s">
        <v>52</v>
      </c>
      <c r="B47" s="54" t="s">
        <v>45</v>
      </c>
      <c r="C47" s="54">
        <v>1000</v>
      </c>
      <c r="D47" s="54">
        <v>63</v>
      </c>
    </row>
    <row r="48" spans="1:4">
      <c r="A48" s="54" t="s">
        <v>52</v>
      </c>
      <c r="B48" s="54" t="s">
        <v>46</v>
      </c>
      <c r="C48" s="54">
        <v>1000</v>
      </c>
      <c r="D48" s="54">
        <v>63</v>
      </c>
    </row>
    <row r="49" spans="1:4">
      <c r="A49" s="54" t="s">
        <v>52</v>
      </c>
      <c r="B49" s="54" t="s">
        <v>41</v>
      </c>
      <c r="C49" s="54">
        <v>2000</v>
      </c>
      <c r="D49" s="54">
        <v>148</v>
      </c>
    </row>
    <row r="50" spans="1:4">
      <c r="A50" s="54" t="s">
        <v>52</v>
      </c>
      <c r="B50" s="54" t="s">
        <v>43</v>
      </c>
      <c r="C50" s="54">
        <v>1700</v>
      </c>
      <c r="D50" s="54">
        <v>106</v>
      </c>
    </row>
    <row r="51" spans="1:4">
      <c r="A51" s="54" t="s">
        <v>53</v>
      </c>
      <c r="B51" s="54" t="s">
        <v>21</v>
      </c>
      <c r="C51" s="54">
        <v>1650</v>
      </c>
      <c r="D51" s="54">
        <v>94</v>
      </c>
    </row>
    <row r="52" spans="1:4">
      <c r="A52" s="54" t="s">
        <v>53</v>
      </c>
      <c r="B52" s="54" t="s">
        <v>36</v>
      </c>
      <c r="C52" s="54">
        <v>1600</v>
      </c>
      <c r="D52" s="54">
        <v>91</v>
      </c>
    </row>
    <row r="53" spans="1:4">
      <c r="A53" s="54" t="s">
        <v>53</v>
      </c>
      <c r="B53" s="54" t="s">
        <v>39</v>
      </c>
      <c r="C53" s="54">
        <v>1200</v>
      </c>
      <c r="D53" s="54">
        <v>69</v>
      </c>
    </row>
    <row r="54" spans="1:4">
      <c r="A54" s="54" t="s">
        <v>53</v>
      </c>
      <c r="B54" s="54" t="s">
        <v>40</v>
      </c>
      <c r="C54" s="54">
        <v>2000</v>
      </c>
      <c r="D54" s="54">
        <v>100</v>
      </c>
    </row>
    <row r="55" spans="1:4">
      <c r="A55" s="54" t="s">
        <v>53</v>
      </c>
      <c r="B55" s="54" t="s">
        <v>41</v>
      </c>
      <c r="C55" s="54">
        <v>2000</v>
      </c>
      <c r="D55" s="54">
        <v>114</v>
      </c>
    </row>
    <row r="56" spans="1:4">
      <c r="A56" s="54" t="s">
        <v>53</v>
      </c>
      <c r="B56" s="54" t="s">
        <v>42</v>
      </c>
      <c r="C56" s="54">
        <v>1900</v>
      </c>
      <c r="D56" s="54">
        <v>109</v>
      </c>
    </row>
    <row r="57" spans="1:4">
      <c r="A57" s="54" t="s">
        <v>53</v>
      </c>
      <c r="B57" s="54" t="s">
        <v>43</v>
      </c>
      <c r="C57" s="54">
        <v>1700</v>
      </c>
      <c r="D57" s="54">
        <v>85</v>
      </c>
    </row>
    <row r="58" spans="1:4">
      <c r="A58" s="54" t="s">
        <v>53</v>
      </c>
      <c r="B58" s="54" t="s">
        <v>44</v>
      </c>
      <c r="C58" s="54">
        <v>1000</v>
      </c>
      <c r="D58" s="54">
        <v>50</v>
      </c>
    </row>
    <row r="59" spans="1:4">
      <c r="A59" s="54" t="s">
        <v>53</v>
      </c>
      <c r="B59" s="54" t="s">
        <v>45</v>
      </c>
      <c r="C59" s="54">
        <v>1000</v>
      </c>
      <c r="D59" s="54">
        <v>50</v>
      </c>
    </row>
    <row r="60" spans="1:4">
      <c r="A60" s="54" t="s">
        <v>53</v>
      </c>
      <c r="B60" s="54" t="s">
        <v>46</v>
      </c>
      <c r="C60" s="54">
        <v>1000</v>
      </c>
      <c r="D60" s="54">
        <v>50</v>
      </c>
    </row>
    <row r="61" spans="1:4">
      <c r="A61" s="54" t="s">
        <v>53</v>
      </c>
      <c r="B61" s="54" t="s">
        <v>43</v>
      </c>
      <c r="C61" s="54">
        <v>1700</v>
      </c>
      <c r="D61" s="54">
        <v>85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Sınav Ücreti</vt:lpstr>
      <vt:lpstr>Sınav Görev Katsayıları</vt:lpstr>
      <vt:lpstr>'Sınav Ücreti'!Yazdırma_Alanı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2024-01-25T16:56:28Z</dcterms:modified>
</cp:coreProperties>
</file>